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9210" activeTab="0"/>
  </bookViews>
  <sheets>
    <sheet name="Sheet1" sheetId="1" r:id="rId1"/>
  </sheets>
  <definedNames>
    <definedName name="_xlnm.Print_Area" localSheetId="0">'Sheet1'!$A$1:$L$38</definedName>
  </definedNames>
  <calcPr fullCalcOnLoad="1" fullPrecision="0"/>
</workbook>
</file>

<file path=xl/sharedStrings.xml><?xml version="1.0" encoding="utf-8"?>
<sst xmlns="http://schemas.openxmlformats.org/spreadsheetml/2006/main" count="28" uniqueCount="26">
  <si>
    <t>x</t>
  </si>
  <si>
    <t>creatinine</t>
  </si>
  <si>
    <t>age</t>
  </si>
  <si>
    <t>=</t>
  </si>
  <si>
    <t>mL/min</t>
  </si>
  <si>
    <t>(140-</t>
  </si>
  <si>
    <t>years</t>
  </si>
  <si>
    <t>mg/dL</t>
  </si>
  <si>
    <t>kg</t>
  </si>
  <si>
    <t>PTID:</t>
  </si>
  <si>
    <t>Cockcroft-Gault Formula</t>
  </si>
  <si>
    <t>Date of Calculation:</t>
  </si>
  <si>
    <t>Specimen Collection Date:</t>
  </si>
  <si>
    <t>Serum Creatinine:</t>
  </si>
  <si>
    <t>Participant Age:</t>
  </si>
  <si>
    <t>)  x</t>
  </si>
  <si>
    <t xml:space="preserve"> weight</t>
  </si>
  <si>
    <t>Staff Initials and Date:</t>
  </si>
  <si>
    <t>Data Entry</t>
  </si>
  <si>
    <t>Participant Weight:</t>
  </si>
  <si>
    <t xml:space="preserve">CrCl = </t>
  </si>
  <si>
    <t>Weight Measurement Date:</t>
  </si>
  <si>
    <t>umol/L</t>
  </si>
  <si>
    <t>converted:</t>
  </si>
  <si>
    <t>Worksheet Version Date = 16 February 2010</t>
  </si>
  <si>
    <t>MTN-003 Calculated Creatinine Clearance Worksheet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</si>
</sst>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d\-mmm\-yyyy"/>
    <numFmt numFmtId="174" formatCode="###\-#####\-#"/>
    <numFmt numFmtId="175" formatCode="dd\-mmm\-yy"/>
    <numFmt numFmtId="176" formatCode="0.000"/>
  </numFmts>
  <fonts count="53">
    <font>
      <sz val="10"/>
      <name val="Arial"/>
      <family val="0"/>
    </font>
    <font>
      <b/>
      <sz val="12"/>
      <name val="Arial Narrow"/>
      <family val="2"/>
    </font>
    <font>
      <sz val="12"/>
      <name val="Arial Narrow"/>
      <family val="2"/>
    </font>
    <font>
      <b/>
      <sz val="14"/>
      <name val="Arial"/>
      <family val="2"/>
    </font>
    <font>
      <sz val="14"/>
      <name val="Arial"/>
      <family val="2"/>
    </font>
    <font>
      <b/>
      <sz val="12"/>
      <color indexed="12"/>
      <name val="Arial Narrow"/>
      <family val="2"/>
    </font>
    <font>
      <b/>
      <sz val="16"/>
      <color indexed="20"/>
      <name val="Arial"/>
      <family val="2"/>
    </font>
    <font>
      <sz val="16"/>
      <color indexed="20"/>
      <name val="Arial"/>
      <family val="2"/>
    </font>
    <font>
      <b/>
      <sz val="14"/>
      <color indexed="20"/>
      <name val="Arial"/>
      <family val="2"/>
    </font>
    <font>
      <sz val="14"/>
      <color indexed="20"/>
      <name val="Arial"/>
      <family val="2"/>
    </font>
    <font>
      <b/>
      <sz val="12"/>
      <color indexed="20"/>
      <name val="Arial Narrow"/>
      <family val="2"/>
    </font>
    <font>
      <b/>
      <sz val="14"/>
      <color indexed="20"/>
      <name val="Arial Narrow"/>
      <family val="2"/>
    </font>
    <font>
      <b/>
      <sz val="14"/>
      <name val="Arial Narrow"/>
      <family val="2"/>
    </font>
    <font>
      <i/>
      <sz val="12"/>
      <name val="Arial Narrow"/>
      <family val="2"/>
    </font>
    <font>
      <i/>
      <sz val="12"/>
      <color indexed="20"/>
      <name val="Arial Narrow"/>
      <family val="2"/>
    </font>
    <font>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Arial Narrow"/>
      <family val="0"/>
    </font>
    <font>
      <i/>
      <sz val="11"/>
      <color indexed="8"/>
      <name val="Arial Narrow"/>
      <family val="0"/>
    </font>
    <font>
      <b/>
      <sz val="12"/>
      <color indexed="17"/>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2">
    <xf numFmtId="0" fontId="0" fillId="0" borderId="0" xfId="0" applyAlignment="1">
      <alignment/>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2" fillId="0" borderId="10" xfId="0" applyFont="1" applyBorder="1" applyAlignment="1" applyProtection="1">
      <alignment horizontal="right"/>
      <protection/>
    </xf>
    <xf numFmtId="0" fontId="2" fillId="0" borderId="10" xfId="0" applyFont="1" applyBorder="1" applyAlignment="1" applyProtection="1">
      <alignment/>
      <protection/>
    </xf>
    <xf numFmtId="0" fontId="2" fillId="0" borderId="10" xfId="0" applyFont="1" applyBorder="1" applyAlignment="1" applyProtection="1">
      <alignment horizontal="center"/>
      <protection/>
    </xf>
    <xf numFmtId="0" fontId="2" fillId="0" borderId="0" xfId="0" applyFont="1" applyBorder="1" applyAlignment="1" applyProtection="1">
      <alignment horizontal="center"/>
      <protection/>
    </xf>
    <xf numFmtId="1" fontId="10" fillId="0" borderId="10" xfId="0" applyNumberFormat="1" applyFont="1" applyBorder="1" applyAlignment="1" applyProtection="1">
      <alignment horizontal="center"/>
      <protection/>
    </xf>
    <xf numFmtId="0" fontId="10" fillId="0" borderId="10" xfId="0" applyNumberFormat="1" applyFont="1" applyBorder="1" applyAlignment="1" applyProtection="1">
      <alignment horizontal="center"/>
      <protection/>
    </xf>
    <xf numFmtId="172" fontId="12" fillId="0" borderId="0" xfId="0" applyNumberFormat="1" applyFont="1" applyBorder="1" applyAlignment="1" applyProtection="1">
      <alignment/>
      <protection/>
    </xf>
    <xf numFmtId="0" fontId="13" fillId="0" borderId="0" xfId="0" applyFont="1" applyBorder="1" applyAlignment="1" applyProtection="1">
      <alignment/>
      <protection/>
    </xf>
    <xf numFmtId="172" fontId="10" fillId="0" borderId="0" xfId="0" applyNumberFormat="1" applyFont="1" applyBorder="1" applyAlignment="1" applyProtection="1">
      <alignment horizontal="center"/>
      <protection/>
    </xf>
    <xf numFmtId="172" fontId="2" fillId="0" borderId="0" xfId="0" applyNumberFormat="1" applyFont="1" applyBorder="1" applyAlignment="1" applyProtection="1">
      <alignment horizontal="center"/>
      <protection/>
    </xf>
    <xf numFmtId="0" fontId="2" fillId="0" borderId="0" xfId="0" applyFont="1"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horizontal="center"/>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1" fillId="0" borderId="14" xfId="0" applyFont="1" applyBorder="1" applyAlignment="1" applyProtection="1">
      <alignment horizontal="right"/>
      <protection/>
    </xf>
    <xf numFmtId="0" fontId="3" fillId="0" borderId="14"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5" xfId="0" applyFont="1" applyBorder="1" applyAlignment="1" applyProtection="1">
      <alignment horizontal="center"/>
      <protection/>
    </xf>
    <xf numFmtId="2" fontId="2" fillId="0" borderId="0" xfId="0" applyNumberFormat="1" applyFont="1" applyBorder="1" applyAlignment="1" applyProtection="1">
      <alignment/>
      <protection/>
    </xf>
    <xf numFmtId="0" fontId="1" fillId="0" borderId="0" xfId="0" applyFont="1" applyBorder="1" applyAlignment="1" applyProtection="1">
      <alignment/>
      <protection/>
    </xf>
    <xf numFmtId="0" fontId="1" fillId="0" borderId="15" xfId="0" applyFont="1" applyBorder="1" applyAlignment="1" applyProtection="1">
      <alignment/>
      <protection/>
    </xf>
    <xf numFmtId="0" fontId="1" fillId="0" borderId="14" xfId="0" applyFont="1" applyBorder="1" applyAlignment="1" applyProtection="1">
      <alignment/>
      <protection/>
    </xf>
    <xf numFmtId="0" fontId="5" fillId="0" borderId="0" xfId="0" applyFont="1" applyBorder="1" applyAlignment="1" applyProtection="1">
      <alignment/>
      <protection/>
    </xf>
    <xf numFmtId="0" fontId="2" fillId="0" borderId="16" xfId="0" applyFont="1" applyBorder="1" applyAlignment="1" applyProtection="1">
      <alignment horizontal="right"/>
      <protection/>
    </xf>
    <xf numFmtId="172" fontId="2" fillId="0" borderId="10" xfId="0" applyNumberFormat="1" applyFont="1" applyBorder="1" applyAlignment="1" applyProtection="1">
      <alignment horizontal="center"/>
      <protection/>
    </xf>
    <xf numFmtId="0" fontId="2" fillId="0" borderId="10" xfId="0" applyFont="1" applyBorder="1" applyAlignment="1" applyProtection="1">
      <alignment/>
      <protection/>
    </xf>
    <xf numFmtId="15" fontId="2" fillId="0" borderId="10" xfId="0" applyNumberFormat="1" applyFont="1" applyBorder="1" applyAlignment="1" applyProtection="1">
      <alignment horizontal="center"/>
      <protection/>
    </xf>
    <xf numFmtId="0" fontId="2" fillId="0" borderId="17" xfId="0" applyFont="1" applyBorder="1" applyAlignment="1" applyProtection="1">
      <alignmen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2" fillId="0" borderId="0" xfId="0" applyFont="1" applyAlignment="1" applyProtection="1">
      <alignment/>
      <protection/>
    </xf>
    <xf numFmtId="0" fontId="15" fillId="0" borderId="0" xfId="0" applyFont="1" applyAlignment="1" applyProtection="1">
      <alignment horizontal="right"/>
      <protection/>
    </xf>
    <xf numFmtId="1" fontId="10" fillId="0" borderId="10" xfId="0" applyNumberFormat="1" applyFont="1" applyBorder="1" applyAlignment="1" applyProtection="1">
      <alignment horizontal="center"/>
      <protection locked="0"/>
    </xf>
    <xf numFmtId="0" fontId="2" fillId="0" borderId="10" xfId="0" applyFont="1" applyBorder="1" applyAlignment="1" applyProtection="1">
      <alignment/>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 fillId="0" borderId="14" xfId="0" applyFont="1" applyBorder="1" applyAlignment="1" applyProtection="1">
      <alignment horizontal="right"/>
      <protection/>
    </xf>
    <xf numFmtId="0" fontId="1" fillId="0" borderId="0" xfId="0" applyFont="1" applyBorder="1" applyAlignment="1" applyProtection="1">
      <alignment horizontal="right"/>
      <protection/>
    </xf>
    <xf numFmtId="172" fontId="5" fillId="0" borderId="0" xfId="0" applyNumberFormat="1" applyFont="1" applyBorder="1" applyAlignment="1" applyProtection="1">
      <alignment horizontal="center"/>
      <protection/>
    </xf>
    <xf numFmtId="0" fontId="1" fillId="0" borderId="0" xfId="0" applyFont="1" applyBorder="1" applyAlignment="1" applyProtection="1">
      <alignment/>
      <protection/>
    </xf>
    <xf numFmtId="0" fontId="10" fillId="0" borderId="10" xfId="0" applyNumberFormat="1" applyFont="1" applyBorder="1" applyAlignment="1" applyProtection="1">
      <alignment horizontal="center"/>
      <protection locked="0"/>
    </xf>
    <xf numFmtId="15" fontId="5" fillId="0" borderId="0" xfId="0" applyNumberFormat="1" applyFont="1" applyBorder="1" applyAlignment="1" applyProtection="1">
      <alignment horizontal="center"/>
      <protection/>
    </xf>
    <xf numFmtId="15" fontId="5" fillId="0" borderId="15" xfId="0" applyNumberFormat="1" applyFont="1" applyBorder="1" applyAlignment="1" applyProtection="1">
      <alignment horizontal="center"/>
      <protection/>
    </xf>
    <xf numFmtId="172" fontId="14" fillId="0" borderId="10" xfId="0" applyNumberFormat="1" applyFont="1" applyBorder="1" applyAlignment="1" applyProtection="1">
      <alignment horizontal="center"/>
      <protection/>
    </xf>
    <xf numFmtId="175" fontId="10" fillId="0" borderId="10" xfId="0" applyNumberFormat="1" applyFont="1" applyBorder="1" applyAlignment="1" applyProtection="1">
      <alignment horizontal="center"/>
      <protection locked="0"/>
    </xf>
    <xf numFmtId="175" fontId="10" fillId="0" borderId="17" xfId="0" applyNumberFormat="1" applyFont="1" applyBorder="1" applyAlignment="1" applyProtection="1">
      <alignment horizontal="center"/>
      <protection locked="0"/>
    </xf>
    <xf numFmtId="175" fontId="10" fillId="0" borderId="0" xfId="0" applyNumberFormat="1" applyFont="1" applyBorder="1" applyAlignment="1" applyProtection="1">
      <alignment horizontal="center"/>
      <protection/>
    </xf>
    <xf numFmtId="175" fontId="10" fillId="0" borderId="15" xfId="0" applyNumberFormat="1" applyFont="1" applyBorder="1" applyAlignment="1" applyProtection="1">
      <alignment horizontal="center"/>
      <protection/>
    </xf>
    <xf numFmtId="0" fontId="13" fillId="0" borderId="14" xfId="0" applyFont="1" applyBorder="1" applyAlignment="1" applyProtection="1">
      <alignment horizontal="right"/>
      <protection/>
    </xf>
    <xf numFmtId="0" fontId="13" fillId="0" borderId="0" xfId="0" applyFont="1" applyBorder="1" applyAlignment="1" applyProtection="1">
      <alignment horizontal="right"/>
      <protection/>
    </xf>
    <xf numFmtId="0" fontId="6" fillId="0" borderId="0" xfId="0" applyFont="1" applyAlignment="1" applyProtection="1">
      <alignment horizontal="center"/>
      <protection/>
    </xf>
    <xf numFmtId="0" fontId="7" fillId="0" borderId="0" xfId="0" applyFont="1" applyAlignment="1" applyProtection="1">
      <alignment horizontal="center"/>
      <protection/>
    </xf>
    <xf numFmtId="0" fontId="1" fillId="0" borderId="0" xfId="0" applyFont="1" applyBorder="1" applyAlignment="1" applyProtection="1" quotePrefix="1">
      <alignment horizontal="center" vertical="center"/>
      <protection/>
    </xf>
    <xf numFmtId="0" fontId="1" fillId="0" borderId="0" xfId="0" applyFont="1" applyBorder="1" applyAlignment="1" applyProtection="1">
      <alignment horizontal="center" vertical="center"/>
      <protection/>
    </xf>
    <xf numFmtId="1" fontId="11" fillId="0" borderId="0" xfId="0" applyNumberFormat="1" applyFont="1" applyBorder="1" applyAlignment="1" applyProtection="1">
      <alignment horizontal="center" vertical="center"/>
      <protection/>
    </xf>
    <xf numFmtId="174" fontId="10" fillId="0" borderId="10" xfId="0" applyNumberFormat="1" applyFont="1" applyBorder="1" applyAlignment="1" applyProtection="1">
      <alignment horizontal="center"/>
      <protection locked="0"/>
    </xf>
    <xf numFmtId="0" fontId="1" fillId="0" borderId="15" xfId="0" applyFont="1" applyBorder="1" applyAlignment="1" applyProtection="1">
      <alignment vertical="center"/>
      <protection/>
    </xf>
    <xf numFmtId="0" fontId="1" fillId="0" borderId="14" xfId="0" applyFont="1" applyBorder="1" applyAlignment="1" applyProtection="1">
      <alignment horizontal="right" vertical="center"/>
      <protection/>
    </xf>
    <xf numFmtId="0" fontId="2" fillId="0" borderId="14" xfId="0" applyFont="1" applyBorder="1" applyAlignment="1" applyProtection="1">
      <alignment horizontal="right" vertical="center"/>
      <protection/>
    </xf>
    <xf numFmtId="0" fontId="8" fillId="0" borderId="0" xfId="0" applyFont="1" applyBorder="1" applyAlignment="1" applyProtection="1">
      <alignment horizontal="center"/>
      <protection/>
    </xf>
    <xf numFmtId="0" fontId="9" fillId="0" borderId="0"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12</xdr:col>
      <xdr:colOff>295275</xdr:colOff>
      <xdr:row>9</xdr:row>
      <xdr:rowOff>171450</xdr:rowOff>
    </xdr:to>
    <xdr:sp>
      <xdr:nvSpPr>
        <xdr:cNvPr id="1" name="Text Box 1"/>
        <xdr:cNvSpPr txBox="1">
          <a:spLocks noChangeArrowheads="1"/>
        </xdr:cNvSpPr>
      </xdr:nvSpPr>
      <xdr:spPr>
        <a:xfrm>
          <a:off x="85725" y="495300"/>
          <a:ext cx="5886450" cy="1762125"/>
        </a:xfrm>
        <a:prstGeom prst="rect">
          <a:avLst/>
        </a:prstGeom>
        <a:solidFill>
          <a:srgbClr val="FFFFFF"/>
        </a:solidFill>
        <a:ln w="0" cmpd="sng">
          <a:noFill/>
        </a:ln>
      </xdr:spPr>
      <xdr:txBody>
        <a:bodyPr vertOverflow="clip" wrap="square" lIns="27432" tIns="32004" rIns="0" bIns="0"/>
        <a:p>
          <a:pPr algn="l">
            <a:defRPr/>
          </a:pPr>
          <a:r>
            <a:rPr lang="en-US" cap="none" sz="1100" b="1" i="1" u="none" baseline="0">
              <a:solidFill>
                <a:srgbClr val="000000"/>
              </a:solidFill>
              <a:latin typeface="Arial Narrow"/>
              <a:ea typeface="Arial Narrow"/>
              <a:cs typeface="Arial Narrow"/>
            </a:rPr>
            <a:t>Instructions:</a:t>
          </a:r>
          <a:r>
            <a:rPr lang="en-US" cap="none" sz="1100" b="0" i="1" u="none" baseline="0">
              <a:solidFill>
                <a:srgbClr val="000000"/>
              </a:solidFill>
              <a:latin typeface="Arial Narrow"/>
              <a:ea typeface="Arial Narrow"/>
              <a:cs typeface="Arial Narrow"/>
            </a:rPr>
            <a:t>  Use this tool only if your local lab reports serum creatinine values in umol/L. If your local lab reports serum creatinine values in mg/dL, use the "no convert" worksheet instead.
</a:t>
          </a:r>
          <a:r>
            <a:rPr lang="en-US" cap="none" sz="1100" b="0" i="1" u="none" baseline="0">
              <a:solidFill>
                <a:srgbClr val="000000"/>
              </a:solidFill>
              <a:latin typeface="Arial Narrow"/>
              <a:ea typeface="Arial Narrow"/>
              <a:cs typeface="Arial Narrow"/>
            </a:rPr>
            <a:t>
</a:t>
          </a:r>
          <a:r>
            <a:rPr lang="en-US" cap="none" sz="1100" b="0" i="1" u="none" baseline="0">
              <a:solidFill>
                <a:srgbClr val="000000"/>
              </a:solidFill>
              <a:latin typeface="Arial Narrow"/>
              <a:ea typeface="Arial Narrow"/>
              <a:cs typeface="Arial Narrow"/>
            </a:rPr>
            <a:t>In the data entry box, enter the PTID, date of calculation, participant age (as of the specimen collection date), serum creatinine level in umol/L (rounded to the nearest whole number), serum creatinine specimen collection date, participant weight, and weight measurement date.  Double-check all entries.  The worksheet will automatically convert the serum creatinine value to mg/dL rounded to one decimal place, for recording on the Safety Laboratory Results CRF. The worksheet will also automatically calculate the creatine clearance rate based on the participant age, weight, and serum creatinine value in mg/dL rounded to one decimal place. After the creatinine clearance rate is calculated, print this worksheet, initial and date, and file in the participant study notebook.</a:t>
          </a:r>
        </a:p>
      </xdr:txBody>
    </xdr:sp>
    <xdr:clientData/>
  </xdr:twoCellAnchor>
  <xdr:twoCellAnchor>
    <xdr:from>
      <xdr:col>12</xdr:col>
      <xdr:colOff>219075</xdr:colOff>
      <xdr:row>14</xdr:row>
      <xdr:rowOff>114300</xdr:rowOff>
    </xdr:from>
    <xdr:to>
      <xdr:col>15</xdr:col>
      <xdr:colOff>561975</xdr:colOff>
      <xdr:row>18</xdr:row>
      <xdr:rowOff>76200</xdr:rowOff>
    </xdr:to>
    <xdr:grpSp>
      <xdr:nvGrpSpPr>
        <xdr:cNvPr id="2" name="Group 7"/>
        <xdr:cNvGrpSpPr>
          <a:grpSpLocks/>
        </xdr:cNvGrpSpPr>
      </xdr:nvGrpSpPr>
      <xdr:grpSpPr>
        <a:xfrm>
          <a:off x="5895975" y="3257550"/>
          <a:ext cx="2171700" cy="762000"/>
          <a:chOff x="619" y="342"/>
          <a:chExt cx="228" cy="80"/>
        </a:xfrm>
        <a:solidFill>
          <a:srgbClr val="FFFFFF"/>
        </a:solidFill>
      </xdr:grpSpPr>
      <xdr:sp>
        <xdr:nvSpPr>
          <xdr:cNvPr id="3" name="AutoShape 4"/>
          <xdr:cNvSpPr>
            <a:spLocks/>
          </xdr:cNvSpPr>
        </xdr:nvSpPr>
        <xdr:spPr>
          <a:xfrm>
            <a:off x="619" y="342"/>
            <a:ext cx="228" cy="80"/>
          </a:xfrm>
          <a:prstGeom prst="leftArrowCallout">
            <a:avLst/>
          </a:prstGeom>
          <a:solidFill>
            <a:srgbClr val="FFFFFF"/>
          </a:solidFill>
          <a:ln w="254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6"/>
          <xdr:cNvSpPr txBox="1">
            <a:spLocks noChangeArrowheads="1"/>
          </xdr:cNvSpPr>
        </xdr:nvSpPr>
        <xdr:spPr>
          <a:xfrm>
            <a:off x="697" y="350"/>
            <a:ext cx="148" cy="68"/>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8000"/>
                </a:solidFill>
                <a:latin typeface="Arial Narrow"/>
                <a:ea typeface="Arial Narrow"/>
                <a:cs typeface="Arial Narrow"/>
              </a:rPr>
              <a:t>Enter serum creatinine 
</a:t>
            </a:r>
            <a:r>
              <a:rPr lang="en-US" cap="none" sz="1200" b="1" i="0" u="none" baseline="0">
                <a:solidFill>
                  <a:srgbClr val="008000"/>
                </a:solidFill>
                <a:latin typeface="Arial Narrow"/>
                <a:ea typeface="Arial Narrow"/>
                <a:cs typeface="Arial Narrow"/>
              </a:rPr>
              <a:t>in whole numbers 
</a:t>
            </a:r>
            <a:r>
              <a:rPr lang="en-US" cap="none" sz="1200" b="1" i="0" u="none" baseline="0">
                <a:solidFill>
                  <a:srgbClr val="008000"/>
                </a:solidFill>
                <a:latin typeface="Arial Narrow"/>
                <a:ea typeface="Arial Narrow"/>
                <a:cs typeface="Arial Narrow"/>
              </a:rPr>
              <a:t>(no decimals)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8"/>
  <sheetViews>
    <sheetView tabSelected="1" zoomScalePageLayoutView="0" workbookViewId="0" topLeftCell="A1">
      <selection activeCell="K13" sqref="K13:L13"/>
    </sheetView>
  </sheetViews>
  <sheetFormatPr defaultColWidth="9.140625" defaultRowHeight="12.75"/>
  <cols>
    <col min="1" max="1" width="12.7109375" style="1" customWidth="1"/>
    <col min="2" max="2" width="6.28125" style="1" customWidth="1"/>
    <col min="3" max="3" width="3.8515625" style="1" customWidth="1"/>
    <col min="4" max="4" width="4.8515625" style="1" customWidth="1"/>
    <col min="5" max="5" width="12.00390625" style="1" customWidth="1"/>
    <col min="6" max="6" width="2.28125" style="1" customWidth="1"/>
    <col min="7" max="7" width="5.7109375" style="1" customWidth="1"/>
    <col min="8" max="8" width="6.00390625" style="1" customWidth="1"/>
    <col min="9" max="9" width="8.7109375" style="1" customWidth="1"/>
    <col min="10" max="10" width="6.00390625" style="1" customWidth="1"/>
    <col min="11" max="11" width="7.00390625" style="1" bestFit="1" customWidth="1"/>
    <col min="12" max="12" width="9.7109375" style="1" customWidth="1"/>
    <col min="13" max="16384" width="9.140625" style="1" customWidth="1"/>
  </cols>
  <sheetData>
    <row r="1" spans="1:16" ht="20.25">
      <c r="A1" s="61" t="s">
        <v>25</v>
      </c>
      <c r="B1" s="62"/>
      <c r="C1" s="62"/>
      <c r="D1" s="62"/>
      <c r="E1" s="62"/>
      <c r="F1" s="62"/>
      <c r="G1" s="62"/>
      <c r="H1" s="62"/>
      <c r="I1" s="62"/>
      <c r="J1" s="62"/>
      <c r="K1" s="62"/>
      <c r="L1" s="62"/>
      <c r="M1" s="16"/>
      <c r="N1" s="16"/>
      <c r="O1" s="16"/>
      <c r="P1" s="16"/>
    </row>
    <row r="2" spans="1:16" ht="18">
      <c r="A2" s="17"/>
      <c r="B2" s="18"/>
      <c r="C2" s="18"/>
      <c r="D2" s="18"/>
      <c r="E2" s="18"/>
      <c r="F2" s="18"/>
      <c r="G2" s="18"/>
      <c r="H2" s="18"/>
      <c r="I2" s="18"/>
      <c r="J2" s="18"/>
      <c r="K2" s="18"/>
      <c r="L2" s="18"/>
      <c r="M2" s="16"/>
      <c r="N2" s="16"/>
      <c r="O2" s="16"/>
      <c r="P2" s="16"/>
    </row>
    <row r="3" spans="1:16" ht="18">
      <c r="A3" s="17"/>
      <c r="B3" s="18"/>
      <c r="C3" s="18"/>
      <c r="D3" s="18"/>
      <c r="E3" s="18"/>
      <c r="F3" s="18"/>
      <c r="G3" s="18"/>
      <c r="H3" s="18"/>
      <c r="I3" s="18"/>
      <c r="J3" s="18"/>
      <c r="K3" s="18"/>
      <c r="L3" s="18"/>
      <c r="M3" s="16"/>
      <c r="N3" s="16"/>
      <c r="O3" s="16"/>
      <c r="P3" s="16"/>
    </row>
    <row r="4" spans="1:16" ht="18">
      <c r="A4" s="17"/>
      <c r="B4" s="18"/>
      <c r="C4" s="18"/>
      <c r="D4" s="18"/>
      <c r="E4" s="18"/>
      <c r="F4" s="18"/>
      <c r="G4" s="18"/>
      <c r="H4" s="18"/>
      <c r="I4" s="18"/>
      <c r="J4" s="18"/>
      <c r="K4" s="18"/>
      <c r="L4" s="18"/>
      <c r="M4" s="16"/>
      <c r="N4" s="16"/>
      <c r="O4" s="16"/>
      <c r="P4" s="16"/>
    </row>
    <row r="5" spans="1:16" ht="18">
      <c r="A5" s="17"/>
      <c r="B5" s="18"/>
      <c r="C5" s="18"/>
      <c r="D5" s="18"/>
      <c r="E5" s="18"/>
      <c r="F5" s="18"/>
      <c r="G5" s="18"/>
      <c r="H5" s="18"/>
      <c r="I5" s="18"/>
      <c r="J5" s="18"/>
      <c r="K5" s="18"/>
      <c r="L5" s="18"/>
      <c r="M5" s="16"/>
      <c r="N5" s="16"/>
      <c r="O5" s="16"/>
      <c r="P5" s="16"/>
    </row>
    <row r="6" spans="1:16" ht="18">
      <c r="A6" s="17"/>
      <c r="B6" s="18"/>
      <c r="C6" s="18"/>
      <c r="D6" s="18"/>
      <c r="E6" s="18"/>
      <c r="F6" s="18"/>
      <c r="G6" s="18"/>
      <c r="H6" s="18"/>
      <c r="I6" s="18"/>
      <c r="J6" s="18"/>
      <c r="K6" s="18"/>
      <c r="L6" s="18"/>
      <c r="M6" s="16"/>
      <c r="N6" s="16"/>
      <c r="O6" s="16"/>
      <c r="P6" s="16"/>
    </row>
    <row r="7" spans="1:16" ht="18">
      <c r="A7" s="17"/>
      <c r="B7" s="18"/>
      <c r="C7" s="18"/>
      <c r="D7" s="18"/>
      <c r="E7" s="18"/>
      <c r="F7" s="18"/>
      <c r="G7" s="18"/>
      <c r="H7" s="18"/>
      <c r="I7" s="18"/>
      <c r="J7" s="18"/>
      <c r="K7" s="18"/>
      <c r="L7" s="18"/>
      <c r="M7" s="16"/>
      <c r="N7" s="16"/>
      <c r="O7" s="16"/>
      <c r="P7" s="16"/>
    </row>
    <row r="8" spans="1:16" ht="18">
      <c r="A8" s="17"/>
      <c r="B8" s="18"/>
      <c r="C8" s="18"/>
      <c r="D8" s="18"/>
      <c r="E8" s="18"/>
      <c r="F8" s="18"/>
      <c r="G8" s="18"/>
      <c r="H8" s="18"/>
      <c r="I8" s="18"/>
      <c r="J8" s="18"/>
      <c r="K8" s="18"/>
      <c r="L8" s="18"/>
      <c r="M8" s="16"/>
      <c r="N8" s="16"/>
      <c r="O8" s="16"/>
      <c r="P8" s="16"/>
    </row>
    <row r="9" spans="1:16" ht="18">
      <c r="A9" s="17"/>
      <c r="B9" s="18"/>
      <c r="C9" s="18"/>
      <c r="D9" s="18"/>
      <c r="E9" s="18"/>
      <c r="F9" s="18"/>
      <c r="G9" s="18"/>
      <c r="H9" s="18"/>
      <c r="I9" s="18"/>
      <c r="J9" s="18"/>
      <c r="K9" s="18"/>
      <c r="L9" s="18"/>
      <c r="M9" s="16"/>
      <c r="N9" s="16"/>
      <c r="O9" s="16"/>
      <c r="P9" s="16"/>
    </row>
    <row r="10" spans="1:16" ht="15.75">
      <c r="A10" s="16"/>
      <c r="B10" s="16"/>
      <c r="C10" s="16"/>
      <c r="D10" s="16"/>
      <c r="E10" s="16"/>
      <c r="F10" s="16"/>
      <c r="G10" s="16"/>
      <c r="H10" s="16"/>
      <c r="I10" s="16"/>
      <c r="J10" s="3"/>
      <c r="K10" s="3"/>
      <c r="L10" s="3"/>
      <c r="M10" s="16"/>
      <c r="N10" s="16"/>
      <c r="O10" s="16"/>
      <c r="P10" s="16"/>
    </row>
    <row r="11" spans="1:16" s="2" customFormat="1" ht="18">
      <c r="A11" s="70" t="s">
        <v>18</v>
      </c>
      <c r="B11" s="71"/>
      <c r="C11" s="71"/>
      <c r="D11" s="71"/>
      <c r="E11" s="71"/>
      <c r="F11" s="71"/>
      <c r="G11" s="71"/>
      <c r="H11" s="71"/>
      <c r="I11" s="71"/>
      <c r="J11" s="71"/>
      <c r="K11" s="71"/>
      <c r="L11" s="71"/>
      <c r="M11" s="3"/>
      <c r="N11" s="3"/>
      <c r="O11" s="3"/>
      <c r="P11" s="3"/>
    </row>
    <row r="12" spans="1:16" ht="15.75">
      <c r="A12" s="19"/>
      <c r="B12" s="20"/>
      <c r="C12" s="20"/>
      <c r="D12" s="20"/>
      <c r="E12" s="20"/>
      <c r="F12" s="20"/>
      <c r="G12" s="20"/>
      <c r="H12" s="20"/>
      <c r="I12" s="20"/>
      <c r="J12" s="20"/>
      <c r="K12" s="20"/>
      <c r="L12" s="21"/>
      <c r="M12" s="16"/>
      <c r="N12" s="16"/>
      <c r="O12" s="16"/>
      <c r="P12" s="16"/>
    </row>
    <row r="13" spans="1:16" ht="15.75">
      <c r="A13" s="22" t="s">
        <v>9</v>
      </c>
      <c r="B13" s="66">
        <v>999888887</v>
      </c>
      <c r="C13" s="66"/>
      <c r="D13" s="66"/>
      <c r="E13" s="66"/>
      <c r="F13" s="66"/>
      <c r="G13" s="48" t="s">
        <v>11</v>
      </c>
      <c r="H13" s="48"/>
      <c r="I13" s="48"/>
      <c r="J13" s="48"/>
      <c r="K13" s="55">
        <v>39953</v>
      </c>
      <c r="L13" s="56"/>
      <c r="M13" s="16"/>
      <c r="N13" s="16"/>
      <c r="O13" s="16"/>
      <c r="P13" s="16"/>
    </row>
    <row r="14" spans="1:16" s="2" customFormat="1" ht="18">
      <c r="A14" s="23"/>
      <c r="B14" s="24"/>
      <c r="C14" s="24"/>
      <c r="D14" s="24"/>
      <c r="E14" s="24"/>
      <c r="F14" s="24"/>
      <c r="G14" s="24"/>
      <c r="H14" s="24"/>
      <c r="I14" s="24"/>
      <c r="J14" s="24"/>
      <c r="K14" s="24"/>
      <c r="L14" s="25"/>
      <c r="M14" s="3"/>
      <c r="N14" s="26"/>
      <c r="O14" s="3"/>
      <c r="P14" s="3"/>
    </row>
    <row r="15" spans="1:16" s="2" customFormat="1" ht="15.75">
      <c r="A15" s="47" t="s">
        <v>14</v>
      </c>
      <c r="B15" s="48"/>
      <c r="C15" s="43">
        <v>27</v>
      </c>
      <c r="D15" s="43"/>
      <c r="E15" s="50" t="s">
        <v>6</v>
      </c>
      <c r="F15" s="50"/>
      <c r="G15" s="4"/>
      <c r="H15" s="4"/>
      <c r="I15" s="4"/>
      <c r="J15" s="4"/>
      <c r="K15" s="4"/>
      <c r="L15" s="28"/>
      <c r="M15" s="3"/>
      <c r="N15" s="26"/>
      <c r="O15" s="3"/>
      <c r="P15" s="3"/>
    </row>
    <row r="16" spans="1:16" s="2" customFormat="1" ht="15.75">
      <c r="A16" s="29"/>
      <c r="B16" s="4"/>
      <c r="C16" s="30"/>
      <c r="D16" s="30"/>
      <c r="E16" s="4"/>
      <c r="F16" s="4"/>
      <c r="G16" s="4"/>
      <c r="H16" s="4"/>
      <c r="I16" s="4"/>
      <c r="J16" s="4"/>
      <c r="K16" s="4"/>
      <c r="L16" s="28"/>
      <c r="M16" s="3"/>
      <c r="N16" s="3"/>
      <c r="O16" s="3"/>
      <c r="P16" s="3"/>
    </row>
    <row r="17" spans="1:16" s="2" customFormat="1" ht="15.75">
      <c r="A17" s="47" t="s">
        <v>13</v>
      </c>
      <c r="B17" s="48"/>
      <c r="C17" s="43">
        <v>60</v>
      </c>
      <c r="D17" s="43"/>
      <c r="E17" s="4" t="s">
        <v>22</v>
      </c>
      <c r="F17" s="4"/>
      <c r="G17" s="48" t="s">
        <v>12</v>
      </c>
      <c r="H17" s="48"/>
      <c r="I17" s="48"/>
      <c r="J17" s="48"/>
      <c r="K17" s="55">
        <v>39951</v>
      </c>
      <c r="L17" s="56"/>
      <c r="M17" s="3"/>
      <c r="N17" s="3"/>
      <c r="O17" s="3"/>
      <c r="P17" s="3"/>
    </row>
    <row r="18" spans="1:16" s="2" customFormat="1" ht="15.75">
      <c r="A18" s="29"/>
      <c r="B18" s="4"/>
      <c r="C18" s="30"/>
      <c r="D18" s="30"/>
      <c r="E18" s="4"/>
      <c r="F18" s="4"/>
      <c r="G18" s="4"/>
      <c r="H18" s="4"/>
      <c r="I18" s="4"/>
      <c r="J18" s="4"/>
      <c r="K18" s="4"/>
      <c r="L18" s="28"/>
      <c r="M18" s="3"/>
      <c r="N18" s="3"/>
      <c r="O18" s="3"/>
      <c r="P18" s="3"/>
    </row>
    <row r="19" spans="1:16" s="2" customFormat="1" ht="15.75">
      <c r="A19" s="59" t="s">
        <v>23</v>
      </c>
      <c r="B19" s="60"/>
      <c r="C19" s="54">
        <f>C17/88.4</f>
        <v>0.7</v>
      </c>
      <c r="D19" s="54"/>
      <c r="E19" s="13" t="s">
        <v>7</v>
      </c>
      <c r="F19" s="27"/>
      <c r="G19" s="48"/>
      <c r="H19" s="48"/>
      <c r="I19" s="48"/>
      <c r="J19" s="48"/>
      <c r="K19" s="57"/>
      <c r="L19" s="58"/>
      <c r="M19" s="3"/>
      <c r="N19" s="3"/>
      <c r="O19" s="3"/>
      <c r="P19" s="3"/>
    </row>
    <row r="20" spans="1:16" s="2" customFormat="1" ht="15.75">
      <c r="A20" s="47"/>
      <c r="B20" s="48"/>
      <c r="C20" s="49"/>
      <c r="D20" s="49"/>
      <c r="E20" s="4"/>
      <c r="F20" s="27"/>
      <c r="G20" s="48"/>
      <c r="H20" s="48"/>
      <c r="I20" s="48"/>
      <c r="J20" s="48"/>
      <c r="K20" s="52"/>
      <c r="L20" s="53"/>
      <c r="M20" s="3"/>
      <c r="N20" s="3"/>
      <c r="O20" s="3"/>
      <c r="P20" s="3"/>
    </row>
    <row r="21" spans="1:16" s="2" customFormat="1" ht="15.75">
      <c r="A21" s="47" t="s">
        <v>19</v>
      </c>
      <c r="B21" s="48"/>
      <c r="C21" s="51">
        <v>100</v>
      </c>
      <c r="D21" s="51"/>
      <c r="E21" s="4" t="s">
        <v>8</v>
      </c>
      <c r="F21" s="27"/>
      <c r="G21" s="48" t="s">
        <v>21</v>
      </c>
      <c r="H21" s="48"/>
      <c r="I21" s="48"/>
      <c r="J21" s="48"/>
      <c r="K21" s="55">
        <v>39951</v>
      </c>
      <c r="L21" s="56"/>
      <c r="M21" s="3"/>
      <c r="N21" s="3"/>
      <c r="O21" s="3"/>
      <c r="P21" s="3"/>
    </row>
    <row r="22" spans="1:16" s="2" customFormat="1" ht="15.75">
      <c r="A22" s="31"/>
      <c r="B22" s="6"/>
      <c r="C22" s="32"/>
      <c r="D22" s="32"/>
      <c r="E22" s="7"/>
      <c r="F22" s="7"/>
      <c r="G22" s="33"/>
      <c r="H22" s="33"/>
      <c r="I22" s="34"/>
      <c r="J22" s="7"/>
      <c r="K22" s="7"/>
      <c r="L22" s="35"/>
      <c r="M22" s="3"/>
      <c r="N22" s="3"/>
      <c r="O22" s="3"/>
      <c r="P22" s="3"/>
    </row>
    <row r="23" spans="1:16" s="2" customFormat="1" ht="15.75">
      <c r="A23" s="3"/>
      <c r="B23" s="3"/>
      <c r="C23" s="3"/>
      <c r="D23" s="3"/>
      <c r="E23" s="3"/>
      <c r="F23" s="3"/>
      <c r="G23" s="3"/>
      <c r="H23" s="3"/>
      <c r="I23" s="3"/>
      <c r="J23" s="3"/>
      <c r="K23" s="3"/>
      <c r="L23" s="3"/>
      <c r="M23" s="3"/>
      <c r="N23" s="3"/>
      <c r="O23" s="3"/>
      <c r="P23" s="3"/>
    </row>
    <row r="24" spans="1:16" s="2" customFormat="1" ht="15.75">
      <c r="A24" s="3"/>
      <c r="B24" s="3"/>
      <c r="C24" s="3"/>
      <c r="D24" s="3"/>
      <c r="E24" s="3"/>
      <c r="F24" s="3"/>
      <c r="G24" s="3"/>
      <c r="H24" s="3"/>
      <c r="I24" s="3"/>
      <c r="J24" s="3"/>
      <c r="K24" s="3"/>
      <c r="L24" s="3"/>
      <c r="M24" s="3"/>
      <c r="N24" s="3"/>
      <c r="O24" s="3"/>
      <c r="P24" s="3"/>
    </row>
    <row r="25" spans="1:16" ht="15.75">
      <c r="A25" s="16"/>
      <c r="B25" s="16"/>
      <c r="C25" s="16"/>
      <c r="D25" s="16"/>
      <c r="E25" s="16"/>
      <c r="F25" s="16"/>
      <c r="G25" s="16"/>
      <c r="H25" s="16"/>
      <c r="I25" s="16"/>
      <c r="J25" s="16"/>
      <c r="K25" s="16"/>
      <c r="L25" s="16"/>
      <c r="M25" s="16"/>
      <c r="N25" s="16"/>
      <c r="O25" s="16"/>
      <c r="P25" s="16"/>
    </row>
    <row r="26" spans="1:16" ht="18">
      <c r="A26" s="45" t="s">
        <v>10</v>
      </c>
      <c r="B26" s="46"/>
      <c r="C26" s="46"/>
      <c r="D26" s="46"/>
      <c r="E26" s="46"/>
      <c r="F26" s="46"/>
      <c r="G26" s="46"/>
      <c r="H26" s="46"/>
      <c r="I26" s="46"/>
      <c r="J26" s="46"/>
      <c r="K26" s="46"/>
      <c r="L26" s="46"/>
      <c r="M26" s="16"/>
      <c r="N26" s="16"/>
      <c r="O26" s="16"/>
      <c r="P26" s="16"/>
    </row>
    <row r="27" spans="1:16" ht="15.75">
      <c r="A27" s="19"/>
      <c r="B27" s="20"/>
      <c r="C27" s="20"/>
      <c r="D27" s="20"/>
      <c r="E27" s="20"/>
      <c r="F27" s="20"/>
      <c r="G27" s="20"/>
      <c r="H27" s="20"/>
      <c r="I27" s="20"/>
      <c r="J27" s="20"/>
      <c r="K27" s="20"/>
      <c r="L27" s="21"/>
      <c r="M27" s="16"/>
      <c r="N27" s="16"/>
      <c r="O27" s="16"/>
      <c r="P27" s="16"/>
    </row>
    <row r="28" spans="1:16" ht="15.75">
      <c r="A28" s="36"/>
      <c r="B28" s="3"/>
      <c r="C28" s="4" t="s">
        <v>2</v>
      </c>
      <c r="D28" s="3"/>
      <c r="E28" s="5" t="s">
        <v>16</v>
      </c>
      <c r="F28" s="3"/>
      <c r="G28" s="3"/>
      <c r="H28" s="3"/>
      <c r="I28" s="3"/>
      <c r="J28" s="3"/>
      <c r="K28" s="3"/>
      <c r="L28" s="37"/>
      <c r="M28" s="16"/>
      <c r="N28" s="16"/>
      <c r="O28" s="16"/>
      <c r="P28" s="16"/>
    </row>
    <row r="29" spans="1:16" ht="15.75">
      <c r="A29" s="68" t="s">
        <v>20</v>
      </c>
      <c r="B29" s="6" t="s">
        <v>5</v>
      </c>
      <c r="C29" s="10">
        <f>C15</f>
        <v>27</v>
      </c>
      <c r="D29" s="7" t="s">
        <v>15</v>
      </c>
      <c r="E29" s="11">
        <f>C21</f>
        <v>100</v>
      </c>
      <c r="F29" s="8" t="s">
        <v>0</v>
      </c>
      <c r="G29" s="8">
        <v>0.85</v>
      </c>
      <c r="H29" s="63" t="s">
        <v>3</v>
      </c>
      <c r="I29" s="8">
        <f>(140-C29)*E29*G29</f>
        <v>9605</v>
      </c>
      <c r="J29" s="63" t="s">
        <v>3</v>
      </c>
      <c r="K29" s="65">
        <f>I29/I30</f>
        <v>191</v>
      </c>
      <c r="L29" s="67" t="s">
        <v>4</v>
      </c>
      <c r="M29" s="16"/>
      <c r="N29" s="16"/>
      <c r="O29" s="16"/>
      <c r="P29" s="16"/>
    </row>
    <row r="30" spans="1:16" ht="15.75">
      <c r="A30" s="69"/>
      <c r="B30" s="3"/>
      <c r="C30" s="3"/>
      <c r="D30" s="3"/>
      <c r="E30" s="14">
        <f>C19</f>
        <v>0.7</v>
      </c>
      <c r="F30" s="9" t="s">
        <v>0</v>
      </c>
      <c r="G30" s="9">
        <v>72</v>
      </c>
      <c r="H30" s="64"/>
      <c r="I30" s="15">
        <f>E30*G30</f>
        <v>50.4</v>
      </c>
      <c r="J30" s="64"/>
      <c r="K30" s="65"/>
      <c r="L30" s="67"/>
      <c r="M30" s="16"/>
      <c r="N30" s="16"/>
      <c r="O30" s="16"/>
      <c r="P30" s="16"/>
    </row>
    <row r="31" spans="1:16" ht="18">
      <c r="A31" s="36"/>
      <c r="B31" s="3"/>
      <c r="C31" s="3"/>
      <c r="D31" s="3"/>
      <c r="E31" s="5" t="s">
        <v>1</v>
      </c>
      <c r="F31" s="3"/>
      <c r="G31" s="3"/>
      <c r="H31" s="3"/>
      <c r="I31" s="3"/>
      <c r="J31" s="3"/>
      <c r="K31" s="12"/>
      <c r="L31" s="37"/>
      <c r="M31" s="16"/>
      <c r="N31" s="16"/>
      <c r="O31" s="16"/>
      <c r="P31" s="16"/>
    </row>
    <row r="32" spans="1:16" ht="15.75">
      <c r="A32" s="38"/>
      <c r="B32" s="7"/>
      <c r="C32" s="7"/>
      <c r="D32" s="7"/>
      <c r="E32" s="7"/>
      <c r="F32" s="7"/>
      <c r="G32" s="7"/>
      <c r="H32" s="7"/>
      <c r="I32" s="7"/>
      <c r="J32" s="7"/>
      <c r="K32" s="7"/>
      <c r="L32" s="35"/>
      <c r="M32" s="16"/>
      <c r="N32" s="16"/>
      <c r="O32" s="16"/>
      <c r="P32" s="16"/>
    </row>
    <row r="33" spans="1:16" ht="15.75">
      <c r="A33" s="16"/>
      <c r="B33" s="16"/>
      <c r="C33" s="16"/>
      <c r="D33" s="16"/>
      <c r="E33" s="16"/>
      <c r="F33" s="16"/>
      <c r="G33" s="16"/>
      <c r="H33" s="16"/>
      <c r="I33" s="16"/>
      <c r="J33" s="16"/>
      <c r="K33" s="16"/>
      <c r="L33" s="16"/>
      <c r="M33" s="16"/>
      <c r="N33" s="16"/>
      <c r="O33" s="16"/>
      <c r="P33" s="16"/>
    </row>
    <row r="34" spans="1:16" ht="15.75">
      <c r="A34" s="39"/>
      <c r="B34" s="16"/>
      <c r="C34" s="16"/>
      <c r="D34" s="16"/>
      <c r="E34" s="16"/>
      <c r="F34" s="16"/>
      <c r="G34" s="16"/>
      <c r="H34" s="16"/>
      <c r="I34" s="16"/>
      <c r="J34" s="16"/>
      <c r="K34" s="16"/>
      <c r="L34" s="16"/>
      <c r="M34" s="16"/>
      <c r="N34" s="16"/>
      <c r="O34" s="16"/>
      <c r="P34" s="16"/>
    </row>
    <row r="35" spans="1:16" ht="15.75">
      <c r="A35" s="16"/>
      <c r="B35" s="16"/>
      <c r="C35" s="16"/>
      <c r="D35" s="16"/>
      <c r="E35" s="16"/>
      <c r="F35" s="16"/>
      <c r="G35" s="16"/>
      <c r="H35" s="16"/>
      <c r="I35" s="16"/>
      <c r="J35" s="16"/>
      <c r="K35" s="16"/>
      <c r="L35" s="16"/>
      <c r="M35" s="16"/>
      <c r="N35" s="16"/>
      <c r="O35" s="16"/>
      <c r="P35" s="16"/>
    </row>
    <row r="36" spans="1:16" ht="15.75">
      <c r="A36" s="16"/>
      <c r="B36" s="16"/>
      <c r="C36" s="16"/>
      <c r="D36" s="16"/>
      <c r="E36" s="16"/>
      <c r="F36" s="16"/>
      <c r="G36" s="40" t="s">
        <v>17</v>
      </c>
      <c r="H36" s="40"/>
      <c r="I36" s="40"/>
      <c r="J36" s="44"/>
      <c r="K36" s="44"/>
      <c r="L36" s="44"/>
      <c r="M36" s="41"/>
      <c r="N36" s="16"/>
      <c r="O36" s="16"/>
      <c r="P36" s="16"/>
    </row>
    <row r="37" spans="1:16" ht="30" customHeight="1">
      <c r="A37" s="16"/>
      <c r="B37" s="16"/>
      <c r="C37" s="16"/>
      <c r="D37" s="16"/>
      <c r="E37" s="16"/>
      <c r="F37" s="16"/>
      <c r="G37" s="16"/>
      <c r="H37" s="16"/>
      <c r="I37" s="16"/>
      <c r="J37" s="16"/>
      <c r="K37" s="16"/>
      <c r="L37" s="16"/>
      <c r="M37" s="16"/>
      <c r="N37" s="16"/>
      <c r="O37" s="16"/>
      <c r="P37" s="16"/>
    </row>
    <row r="38" spans="1:16" ht="15.75">
      <c r="A38" s="16"/>
      <c r="B38" s="16"/>
      <c r="C38" s="16"/>
      <c r="D38" s="16"/>
      <c r="E38" s="16"/>
      <c r="F38" s="16"/>
      <c r="G38" s="16"/>
      <c r="H38" s="16"/>
      <c r="I38" s="16"/>
      <c r="J38" s="16"/>
      <c r="K38" s="16"/>
      <c r="L38" s="42" t="s">
        <v>24</v>
      </c>
      <c r="M38" s="16"/>
      <c r="N38" s="16"/>
      <c r="O38" s="16"/>
      <c r="P38" s="16"/>
    </row>
  </sheetData>
  <sheetProtection sheet="1" objects="1" selectLockedCells="1"/>
  <mergeCells count="31">
    <mergeCell ref="C15:D15"/>
    <mergeCell ref="A11:L11"/>
    <mergeCell ref="G13:J13"/>
    <mergeCell ref="A15:B15"/>
    <mergeCell ref="A21:B21"/>
    <mergeCell ref="G17:J17"/>
    <mergeCell ref="K17:L17"/>
    <mergeCell ref="A1:L1"/>
    <mergeCell ref="H29:H30"/>
    <mergeCell ref="J29:J30"/>
    <mergeCell ref="K29:K30"/>
    <mergeCell ref="B13:F13"/>
    <mergeCell ref="L29:L30"/>
    <mergeCell ref="E15:F15"/>
    <mergeCell ref="C21:D21"/>
    <mergeCell ref="K20:L20"/>
    <mergeCell ref="C19:D19"/>
    <mergeCell ref="A17:B17"/>
    <mergeCell ref="K13:L13"/>
    <mergeCell ref="G21:J21"/>
    <mergeCell ref="K19:L19"/>
    <mergeCell ref="K21:L21"/>
    <mergeCell ref="G19:J19"/>
    <mergeCell ref="C17:D17"/>
    <mergeCell ref="J36:L36"/>
    <mergeCell ref="A26:L26"/>
    <mergeCell ref="A20:B20"/>
    <mergeCell ref="C20:D20"/>
    <mergeCell ref="G20:J20"/>
    <mergeCell ref="A19:B19"/>
    <mergeCell ref="A29:A30"/>
  </mergeCells>
  <dataValidations count="5">
    <dataValidation type="whole" allowBlank="1" showInputMessage="1" showErrorMessage="1" error="Age must be between 18 and 43 years." sqref="C15:D15">
      <formula1>18</formula1>
      <formula2>43</formula2>
    </dataValidation>
    <dataValidation type="date" allowBlank="1" showInputMessage="1" showErrorMessage="1" error="Date must be between 1-APR-2009 and 31-DEC-2013." sqref="K13:L13 K19:L19 K21:L21 K17:L17">
      <formula1>39904</formula1>
      <formula2>41639</formula2>
    </dataValidation>
    <dataValidation allowBlank="1" showInputMessage="1" showErrorMessage="1" error="Value must be between 0.2 and 5.0 mg/dL." sqref="C19:D19"/>
    <dataValidation type="whole" allowBlank="1" showInputMessage="1" showErrorMessage="1" error="Weight must be between 35 and 130 kg." sqref="C21:D21">
      <formula1>35</formula1>
      <formula2>130</formula2>
    </dataValidation>
    <dataValidation type="decimal" allowBlank="1" showInputMessage="1" showErrorMessage="1" error="Value must be between 17.0 and 620.0." sqref="C17:D17">
      <formula1>17</formula1>
      <formula2>620</formula2>
    </dataValidation>
  </dataValidations>
  <printOptions horizontalCentered="1"/>
  <pageMargins left="0.748031496062992" right="0.748031496062992" top="0.984251968503937" bottom="0.984251968503937" header="0.511811023622047" footer="0.511811023622047"/>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karenp</cp:lastModifiedBy>
  <cp:lastPrinted>2009-07-02T21:19:03Z</cp:lastPrinted>
  <dcterms:created xsi:type="dcterms:W3CDTF">2007-01-29T15:12:59Z</dcterms:created>
  <dcterms:modified xsi:type="dcterms:W3CDTF">2010-02-16T20:31:50Z</dcterms:modified>
  <cp:category/>
  <cp:version/>
  <cp:contentType/>
  <cp:contentStatus/>
</cp:coreProperties>
</file>